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<sst xmlns="http://schemas.openxmlformats.org/spreadsheetml/2006/main" count="44" uniqueCount="44">
  <si>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</si>
  <si>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ICG230</t>
  </si>
  <si>
    <t xml:space="preserve">U</t>
  </si>
  <si>
    <t xml:space="preserve">Caldera a gas, domèstica, de condensació, de peu, per a calefacció i A.C.S.</t>
  </si>
  <si>
    <r>
      <rPr>
        <sz val="8.25"/>
        <color rgb="FF000000"/>
        <rFont val="Arial"/>
        <family val="2"/>
      </rPr>
      <t xml:space="preserve">Caldera de peu, de condensació, per a calefacció i A.C.S. acumulada, model VSC 206/4-5 90 ecoCOMPACT "VAILLANT", potència útil de 4 a 20 kW (80/60°C), potència d'A.C.S. 24 kW, acumulador d'A.C.S. de 90 l, cabal d'A.C.S. 24,4 l/min per a salt tèrmic de 30°C, dimensions 1319x595x693 mm, amb cremador modulant de gas natural, eficiència energètica classe A en calefacció, eficiència energètica classe A en A.C.S., perfil de consum XL en A.C.S., amb sistema electrònic amb tecnologia eBus i connexions elèctriques ProE, sistema ADS de diagnòstic amb pantalla retroil·luminada, sistema Comfort Safe de funcionament d'emergència, bomba de circulació d'alta eficiència, vas d'expansió de 4 l per a A.C.S. i vas d'expansió de 12 l per a calefacció, kit hidràulic, ànode electrònic, sifó per a connexió amb la xarxa de recollida de condensats i connexió per a vàlvula de seguretat, neutralitzador de condensats,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</si>
  <si>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</si>
  <si>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</si>
  <si>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</si>
  <si>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</si>
  <si>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</si>
  <si>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</si>
  <si>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</si>
  <si>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mt38vai045e</t>
  </si>
  <si>
    <t xml:space="preserve">U</t>
  </si>
  <si>
    <t xml:space="preserve">Caldera de peu, de condensació, per a calefacció i A.C.S. acumulada, model VSC 206/4-5 90 ecoCOMPACT "VAILLANT", potència útil de 4 a 20 kW (80/60°C), potència d'A.C.S. 24 kW, acumulador d'A.C.S. de 90 l, cabal d'A.C.S. 24,4 l/min per a salt tèrmic de 30°C, dimensions 1319x595x693 mm, amb cremador modulant de gas natural, eficiència energètica classe A en calefacció, eficiència energètica classe A en A.C.S., perfil de consum XL en A.C.S., amb sistema electrònic amb tecnologia eBus i connexions elèctriques ProE, sistema ADS de diagnòstic amb pantalla retroil·luminada, sistema Comfort Safe de funcionament d'emergència, bomba de circulació d'alta eficiència, vas d'expansió de 4 l per a A.C.S. i vas d'expansió de 12 l per a calefacció.</t>
  </si>
  <si>
    <t xml:space="preserve">mt38vai514a</t>
  </si>
  <si>
    <t xml:space="preserve">U</t>
  </si>
  <si>
    <t xml:space="preserve">Kit hidràulic, "VAILLANT", format per claus de tall, claus d'omplert i buidatge, grup de seguretat i clau de gas no precintable.</t>
  </si>
  <si>
    <t xml:space="preserve">mt38vai517a</t>
  </si>
  <si>
    <t xml:space="preserve">U</t>
  </si>
  <si>
    <t xml:space="preserve">Ànode electrònic, "VAILLANT", per a protecció contra la corrosió.</t>
  </si>
  <si>
    <t xml:space="preserve">mt38vai510a</t>
  </si>
  <si>
    <t xml:space="preserve">U</t>
  </si>
  <si>
    <t xml:space="preserve">Sifó per a connexió amb la xarxa de recollida de condensats i connexió per a vàlvula de seguretat, "VAILLANT".</t>
  </si>
  <si>
    <t xml:space="preserve">mt38vai512a</t>
  </si>
  <si>
    <t xml:space="preserve">U</t>
  </si>
  <si>
    <t xml:space="preserve">Neutralitzador de condensats, "VAILLANT", per col·locar entre la caldera i el tub de desguàs.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</si>
  <si>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</si>
  <si>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</si>
  <si>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</si>
  <si>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</si>
  <si>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</si>
  <si>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</si>
  <si>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</si>
  <si>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</si>
  <si>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</si>
  <si>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</si>
  <si>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</si>
  <si>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</si>
  <si>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</si>
  <si>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</si>
  <si>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</si>
  <si>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4.465,60€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</si>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</sst>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3835</v>
      </c>
      <c r="H10" s="12">
        <f ca="1">ROUND(INDIRECT(ADDRESS(ROW()+(0), COLUMN()+(-2), 1))*INDIRECT(ADDRESS(ROW()+(0), COLUMN()+(-1), 1)), 2)</f>
        <v>3835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265</v>
      </c>
      <c r="H11" s="12">
        <f ca="1">ROUND(INDIRECT(ADDRESS(ROW()+(0), COLUMN()+(-2), 1))*INDIRECT(ADDRESS(ROW()+(0), COLUMN()+(-1), 1)), 2)</f>
        <v>265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225</v>
      </c>
      <c r="H12" s="12">
        <f ca="1">ROUND(INDIRECT(ADDRESS(ROW()+(0), COLUMN()+(-2), 1))*INDIRECT(ADDRESS(ROW()+(0), COLUMN()+(-1), 1)), 2)</f>
        <v>225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15</v>
      </c>
      <c r="H13" s="12">
        <f ca="1">ROUND(INDIRECT(ADDRESS(ROW()+(0), COLUMN()+(-2), 1))*INDIRECT(ADDRESS(ROW()+(0), COLUMN()+(-1), 1)), 2)</f>
        <v>15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70</v>
      </c>
      <c r="H14" s="12">
        <f ca="1">ROUND(INDIRECT(ADDRESS(ROW()+(0), COLUMN()+(-2), 1))*INDIRECT(ADDRESS(ROW()+(0), COLUMN()+(-1), 1)), 2)</f>
        <v>70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2.1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4412.1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3.597</v>
      </c>
      <c r="G18" s="12">
        <v>29.34</v>
      </c>
      <c r="H18" s="12">
        <f ca="1">ROUND(INDIRECT(ADDRESS(ROW()+(0), COLUMN()+(-2), 1))*INDIRECT(ADDRESS(ROW()+(0), COLUMN()+(-1), 1)), 2)</f>
        <v>105.54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3.597</v>
      </c>
      <c r="G19" s="14">
        <v>25.25</v>
      </c>
      <c r="H19" s="14">
        <f ca="1">ROUND(INDIRECT(ADDRESS(ROW()+(0), COLUMN()+(-2), 1))*INDIRECT(ADDRESS(ROW()+(0), COLUMN()+(-1), 1)), 2)</f>
        <v>90.82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196.36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4608.46</v>
      </c>
      <c r="H22" s="14">
        <f ca="1">ROUND(INDIRECT(ADDRESS(ROW()+(0), COLUMN()+(-2), 1))*INDIRECT(ADDRESS(ROW()+(0), COLUMN()+(-1), 1))/100, 2)</f>
        <v>92.17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4700.63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